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510\OneDrive - Illiana Christian High School\Documents\Newsletter Financials\2022-23\"/>
    </mc:Choice>
  </mc:AlternateContent>
  <bookViews>
    <workbookView xWindow="0" yWindow="0" windowWidth="23835" windowHeight="9990"/>
  </bookViews>
  <sheets>
    <sheet name="2020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21" i="1" l="1"/>
  <c r="I10" i="1"/>
  <c r="K15" i="1" s="1"/>
  <c r="K22" i="1" l="1"/>
</calcChain>
</file>

<file path=xl/sharedStrings.xml><?xml version="1.0" encoding="utf-8"?>
<sst xmlns="http://schemas.openxmlformats.org/spreadsheetml/2006/main" count="24" uniqueCount="24">
  <si>
    <t>Gifts</t>
  </si>
  <si>
    <t>Receipts</t>
  </si>
  <si>
    <t>Disbursements</t>
  </si>
  <si>
    <t>Balance</t>
  </si>
  <si>
    <t>Gifts Received</t>
  </si>
  <si>
    <t>Contributions</t>
  </si>
  <si>
    <t>Memorials/Anniversaries</t>
  </si>
  <si>
    <t>Planned Estates/Annuities</t>
  </si>
  <si>
    <t>Other Fund Revenues</t>
  </si>
  <si>
    <t>Total Gifts Received</t>
  </si>
  <si>
    <t>Investment Earnings</t>
  </si>
  <si>
    <t>Interest and Dividends</t>
  </si>
  <si>
    <t>Realized Gain on Investments</t>
  </si>
  <si>
    <t>Unrealized Gain on Investments</t>
  </si>
  <si>
    <t>Total Receipts</t>
  </si>
  <si>
    <t>Expenses and Losses</t>
  </si>
  <si>
    <t>Tuition Reduction</t>
  </si>
  <si>
    <t>Operational Expenses</t>
  </si>
  <si>
    <t>Development Director's Salary/Benefits Allocation</t>
  </si>
  <si>
    <t>Other Fund Expenses</t>
  </si>
  <si>
    <t>Total Disbursements</t>
  </si>
  <si>
    <t>Foundation Fund Activity 2020-21</t>
  </si>
  <si>
    <t>Beginning Balance 8/1/20</t>
  </si>
  <si>
    <t>Ending Balance  7/31/21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</si>
</sst>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0" fontId="0" fillId="0" borderId="0" xfId="0" applyFill="1"/>
    <xf numFmtId="164" fontId="2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defaultRowHeight="15" x14ac:dyDescent="0.25"/>
  <cols>
    <col min="1" max="1" width="2" customWidth="1"/>
    <col min="2" max="2" width="2.7109375" customWidth="1"/>
    <col min="3" max="3" width="6.7109375" customWidth="1"/>
    <col min="4" max="4" width="2.85546875" customWidth="1"/>
    <col min="5" max="5" width="2.7109375" customWidth="1"/>
    <col min="6" max="6" width="6.42578125" customWidth="1"/>
    <col min="7" max="7" width="12.28515625" customWidth="1"/>
    <col min="9" max="9" width="11.28515625" customWidth="1"/>
    <col min="10" max="10" width="18.5703125" customWidth="1"/>
    <col min="11" max="11" width="14.42578125" customWidth="1"/>
  </cols>
  <sheetData>
    <row r="1" spans="1:11" ht="15.75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6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4" t="s">
        <v>0</v>
      </c>
      <c r="I3" s="4" t="s">
        <v>1</v>
      </c>
      <c r="J3" s="4" t="s">
        <v>2</v>
      </c>
      <c r="K3" s="4" t="s">
        <v>3</v>
      </c>
    </row>
    <row r="4" spans="1:11" x14ac:dyDescent="0.25">
      <c r="A4" s="5" t="s">
        <v>22</v>
      </c>
      <c r="B4" s="3"/>
      <c r="C4" s="6"/>
      <c r="D4" s="6"/>
      <c r="E4" s="6"/>
      <c r="F4" s="6"/>
      <c r="G4" s="6"/>
      <c r="H4" s="7"/>
      <c r="I4" s="7"/>
      <c r="J4" s="7"/>
      <c r="K4" s="7">
        <v>2239911.98</v>
      </c>
    </row>
    <row r="5" spans="1:11" x14ac:dyDescent="0.25">
      <c r="A5" s="5" t="s">
        <v>4</v>
      </c>
      <c r="B5" s="3"/>
      <c r="C5" s="6"/>
      <c r="D5" s="6"/>
      <c r="E5" s="6"/>
      <c r="F5" s="6"/>
      <c r="G5" s="6"/>
      <c r="H5" s="7"/>
      <c r="I5" s="7"/>
      <c r="J5" s="7"/>
      <c r="K5" s="7"/>
    </row>
    <row r="6" spans="1:11" x14ac:dyDescent="0.25">
      <c r="A6" s="3"/>
      <c r="B6" s="3" t="s">
        <v>5</v>
      </c>
      <c r="C6" s="6"/>
      <c r="D6" s="6"/>
      <c r="E6" s="6"/>
      <c r="F6" s="6"/>
      <c r="G6" s="6"/>
      <c r="H6" s="7">
        <v>6570</v>
      </c>
      <c r="I6" s="7"/>
      <c r="J6" s="7"/>
      <c r="K6" s="7"/>
    </row>
    <row r="7" spans="1:11" x14ac:dyDescent="0.25">
      <c r="A7" s="3"/>
      <c r="B7" s="3" t="s">
        <v>6</v>
      </c>
      <c r="C7" s="6"/>
      <c r="D7" s="6"/>
      <c r="E7" s="6"/>
      <c r="F7" s="6"/>
      <c r="G7" s="6"/>
      <c r="H7" s="8">
        <v>32728.880000000001</v>
      </c>
      <c r="I7" s="7"/>
      <c r="J7" s="7"/>
      <c r="K7" s="7"/>
    </row>
    <row r="8" spans="1:11" x14ac:dyDescent="0.25">
      <c r="A8" s="3"/>
      <c r="B8" s="3" t="s">
        <v>7</v>
      </c>
      <c r="C8" s="6"/>
      <c r="D8" s="6"/>
      <c r="E8" s="6"/>
      <c r="F8" s="6"/>
      <c r="G8" s="6"/>
      <c r="H8" s="8">
        <v>0</v>
      </c>
      <c r="I8" s="7"/>
      <c r="J8" s="7"/>
      <c r="K8" s="7"/>
    </row>
    <row r="9" spans="1:11" x14ac:dyDescent="0.25">
      <c r="A9" s="3"/>
      <c r="B9" s="3" t="s">
        <v>8</v>
      </c>
      <c r="C9" s="6"/>
      <c r="D9" s="6"/>
      <c r="E9" s="6"/>
      <c r="F9" s="6"/>
      <c r="G9" s="6"/>
      <c r="H9" s="9">
        <v>0</v>
      </c>
      <c r="I9" s="7"/>
      <c r="J9" s="7"/>
      <c r="K9" s="7"/>
    </row>
    <row r="10" spans="1:11" x14ac:dyDescent="0.25">
      <c r="A10" s="3"/>
      <c r="B10" s="3"/>
      <c r="C10" s="6" t="s">
        <v>9</v>
      </c>
      <c r="D10" s="6"/>
      <c r="E10" s="6"/>
      <c r="F10" s="6"/>
      <c r="G10" s="6"/>
      <c r="H10" s="7"/>
      <c r="I10" s="7">
        <f>SUM(H5:H9)</f>
        <v>39298.880000000005</v>
      </c>
      <c r="J10" s="7"/>
      <c r="K10" s="7"/>
    </row>
    <row r="11" spans="1:11" x14ac:dyDescent="0.25">
      <c r="A11" s="5" t="s">
        <v>10</v>
      </c>
      <c r="B11" s="3"/>
      <c r="C11" s="6"/>
      <c r="D11" s="6"/>
      <c r="E11" s="6"/>
      <c r="F11" s="6"/>
      <c r="G11" s="6"/>
      <c r="H11" s="7"/>
      <c r="I11" s="8"/>
      <c r="J11" s="7"/>
      <c r="K11" s="7"/>
    </row>
    <row r="12" spans="1:11" x14ac:dyDescent="0.25">
      <c r="A12" s="3"/>
      <c r="B12" s="3" t="s">
        <v>11</v>
      </c>
      <c r="C12" s="10"/>
      <c r="D12" s="6"/>
      <c r="E12" s="6"/>
      <c r="F12" s="6"/>
      <c r="G12" s="6"/>
      <c r="H12" s="7"/>
      <c r="I12" s="7">
        <v>23819.78</v>
      </c>
      <c r="J12" s="7"/>
      <c r="K12" s="7"/>
    </row>
    <row r="13" spans="1:11" x14ac:dyDescent="0.25">
      <c r="A13" s="3"/>
      <c r="B13" s="3" t="s">
        <v>12</v>
      </c>
      <c r="C13" s="10"/>
      <c r="D13" s="6"/>
      <c r="E13" s="6"/>
      <c r="F13" s="6"/>
      <c r="G13" s="6"/>
      <c r="H13" s="7"/>
      <c r="I13" s="7">
        <v>148560.95999999999</v>
      </c>
      <c r="J13" s="7"/>
      <c r="K13" s="7"/>
    </row>
    <row r="14" spans="1:11" x14ac:dyDescent="0.25">
      <c r="A14" s="3"/>
      <c r="B14" s="3" t="s">
        <v>13</v>
      </c>
      <c r="C14" s="10"/>
      <c r="D14" s="6"/>
      <c r="E14" s="6"/>
      <c r="F14" s="6"/>
      <c r="G14" s="6"/>
      <c r="H14" s="7"/>
      <c r="I14" s="9">
        <v>406106.13</v>
      </c>
      <c r="J14" s="7"/>
      <c r="K14" s="7"/>
    </row>
    <row r="15" spans="1:11" x14ac:dyDescent="0.25">
      <c r="A15" s="3"/>
      <c r="B15" s="3"/>
      <c r="C15" s="6" t="s">
        <v>14</v>
      </c>
      <c r="D15" s="6"/>
      <c r="E15" s="6"/>
      <c r="F15" s="6"/>
      <c r="G15" s="6"/>
      <c r="H15" s="7"/>
      <c r="I15" s="7"/>
      <c r="J15" s="7"/>
      <c r="K15" s="7">
        <f>SUM(I10:I14)</f>
        <v>617785.75</v>
      </c>
    </row>
    <row r="16" spans="1:11" x14ac:dyDescent="0.25">
      <c r="A16" s="5" t="s">
        <v>15</v>
      </c>
      <c r="B16" s="3"/>
      <c r="C16" s="6"/>
      <c r="D16" s="6"/>
      <c r="E16" s="6"/>
      <c r="F16" s="6"/>
      <c r="G16" s="6"/>
      <c r="H16" s="7"/>
      <c r="I16" s="7"/>
      <c r="J16" s="7"/>
      <c r="K16" s="7"/>
    </row>
    <row r="17" spans="1:11" x14ac:dyDescent="0.25">
      <c r="A17" s="3"/>
      <c r="B17" s="3" t="s">
        <v>16</v>
      </c>
      <c r="C17" s="6"/>
      <c r="D17" s="6"/>
      <c r="E17" s="6"/>
      <c r="F17" s="6"/>
      <c r="G17" s="6"/>
      <c r="H17" s="7"/>
      <c r="I17" s="7"/>
      <c r="J17" s="7">
        <v>88580</v>
      </c>
      <c r="K17" s="7"/>
    </row>
    <row r="18" spans="1:11" x14ac:dyDescent="0.25">
      <c r="A18" s="3"/>
      <c r="B18" s="3" t="s">
        <v>17</v>
      </c>
      <c r="C18" s="6"/>
      <c r="D18" s="6"/>
      <c r="E18" s="6"/>
      <c r="F18" s="6"/>
      <c r="G18" s="6"/>
      <c r="H18" s="7"/>
      <c r="I18" s="7"/>
      <c r="J18" s="7">
        <f>180.77+17505</f>
        <v>17685.77</v>
      </c>
      <c r="K18" s="7"/>
    </row>
    <row r="19" spans="1:11" hidden="1" x14ac:dyDescent="0.25">
      <c r="A19" s="3"/>
      <c r="B19" s="3" t="s">
        <v>18</v>
      </c>
      <c r="C19" s="6"/>
      <c r="D19" s="6"/>
      <c r="E19" s="6"/>
      <c r="F19" s="6"/>
      <c r="G19" s="6"/>
      <c r="H19" s="7"/>
      <c r="I19" s="7"/>
      <c r="J19" s="8">
        <v>0</v>
      </c>
      <c r="K19" s="7"/>
    </row>
    <row r="20" spans="1:11" x14ac:dyDescent="0.25">
      <c r="A20" s="3"/>
      <c r="B20" s="3" t="s">
        <v>19</v>
      </c>
      <c r="C20" s="6"/>
      <c r="D20" s="6"/>
      <c r="E20" s="6"/>
      <c r="F20" s="6"/>
      <c r="G20" s="6"/>
      <c r="H20" s="7"/>
      <c r="I20" s="7"/>
      <c r="J20" s="9">
        <v>14293.9</v>
      </c>
      <c r="K20" s="7"/>
    </row>
    <row r="21" spans="1:11" x14ac:dyDescent="0.25">
      <c r="A21" s="3"/>
      <c r="B21" s="3"/>
      <c r="C21" s="6" t="s">
        <v>20</v>
      </c>
      <c r="D21" s="6"/>
      <c r="E21" s="6"/>
      <c r="F21" s="6"/>
      <c r="G21" s="6"/>
      <c r="H21" s="7"/>
      <c r="I21" s="7"/>
      <c r="J21" s="7"/>
      <c r="K21" s="9">
        <f>SUM(J17:J20)</f>
        <v>120559.67</v>
      </c>
    </row>
    <row r="22" spans="1:11" ht="15.75" thickBot="1" x14ac:dyDescent="0.3">
      <c r="A22" s="5" t="s">
        <v>23</v>
      </c>
      <c r="B22" s="3"/>
      <c r="C22" s="6"/>
      <c r="D22" s="6"/>
      <c r="E22" s="6"/>
      <c r="F22" s="6"/>
      <c r="G22" s="6"/>
      <c r="H22" s="7"/>
      <c r="I22" s="7"/>
      <c r="J22" s="7"/>
      <c r="K22" s="11">
        <f>+K4+K15-K21</f>
        <v>2737138.06</v>
      </c>
    </row>
    <row r="23" spans="1:11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9C21E6A642274CAC4AC0A14306A33E" ma:contentTypeVersion="11" ma:contentTypeDescription="Create a new document." ma:contentTypeScope="" ma:versionID="0592bb11070c6bbd37fcca4793401fd3">
  <xsd:schema xmlns:xsd="http://www.w3.org/2001/XMLSchema" xmlns:xs="http://www.w3.org/2001/XMLSchema" xmlns:p="http://schemas.microsoft.com/office/2006/metadata/properties" xmlns:ns3="178a49e6-55d4-4057-af8a-fa09f77ff86c" targetNamespace="http://schemas.microsoft.com/office/2006/metadata/properties" ma:root="true" ma:fieldsID="30f1e64b47513427d24be6e57fee0b09" ns3:_="">
    <xsd:import namespace="178a49e6-55d4-4057-af8a-fa09f77ff8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a49e6-55d4-4057-af8a-fa09f77ff8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957462-AC2B-4C38-B98A-2582FB0E8D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39AB3E-B104-45C8-8C4E-F581132C3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a49e6-55d4-4057-af8a-fa09f77ff8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61698B-E382-4D51-8317-2F66D915D21F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78a49e6-55d4-4057-af8a-fa09f77ff86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DeBoer</dc:creator>
  <cp:lastModifiedBy>Kirsten DeBoer</cp:lastModifiedBy>
  <cp:lastPrinted>2022-03-03T15:26:16Z</cp:lastPrinted>
  <dcterms:created xsi:type="dcterms:W3CDTF">2021-03-10T15:28:03Z</dcterms:created>
  <dcterms:modified xsi:type="dcterms:W3CDTF">2022-03-03T15:27:09Z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0x010100FE9C21E6A642274CAC4AC0A14306A33E</vt:lpwstr>
  </property>
</Properties>
</file>